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owner\XDRIVE2\R6年度\第8回20241107\粗品\"/>
    </mc:Choice>
  </mc:AlternateContent>
  <xr:revisionPtr revIDLastSave="0" documentId="13_ncr:1_{42903BDA-477D-4505-8209-0614EA5720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作業服　発注書 (金額計算)" sheetId="9" r:id="rId1"/>
    <sheet name="Sheet1" sheetId="10" r:id="rId2"/>
  </sheets>
  <definedNames>
    <definedName name="_xlnm.Print_Area" localSheetId="0">'作業服　発注書 (金額計算)'!$B$2:$AB$35</definedName>
  </definedNames>
  <calcPr calcId="191029"/>
</workbook>
</file>

<file path=xl/calcChain.xml><?xml version="1.0" encoding="utf-8"?>
<calcChain xmlns="http://schemas.openxmlformats.org/spreadsheetml/2006/main">
  <c r="Y14" i="9" l="1"/>
  <c r="Y15" i="9"/>
  <c r="Y17" i="9"/>
  <c r="Y16" i="9"/>
  <c r="C17" i="9"/>
  <c r="C16" i="9"/>
  <c r="C15" i="9"/>
  <c r="A1" i="9"/>
</calcChain>
</file>

<file path=xl/sharedStrings.xml><?xml version="1.0" encoding="utf-8"?>
<sst xmlns="http://schemas.openxmlformats.org/spreadsheetml/2006/main" count="69" uniqueCount="65">
  <si>
    <t>発注日：　　　</t>
    <rPh sb="0" eb="2">
      <t>ハッチュウ</t>
    </rPh>
    <rPh sb="2" eb="3">
      <t>ビ</t>
    </rPh>
    <phoneticPr fontId="2"/>
  </si>
  <si>
    <t>（コードNO　　　　　　　　　　　　　）</t>
    <phoneticPr fontId="2"/>
  </si>
  <si>
    <t xml:space="preserve">        一般社団法人　調査士愛知協働会　　　</t>
    <rPh sb="8" eb="10">
      <t>イッパン</t>
    </rPh>
    <rPh sb="10" eb="12">
      <t>シャダン</t>
    </rPh>
    <rPh sb="12" eb="14">
      <t>ホウジン</t>
    </rPh>
    <rPh sb="15" eb="18">
      <t>チョウサシ</t>
    </rPh>
    <rPh sb="18" eb="20">
      <t>アイチ</t>
    </rPh>
    <rPh sb="20" eb="23">
      <t>キョウドウカイ</t>
    </rPh>
    <phoneticPr fontId="2"/>
  </si>
  <si>
    <t>電話：052(586)1200　　FAX：052(586)1222
MAIL： kyoudoukai-aichi@chosashi-aichi.or.jp</t>
    <rPh sb="0" eb="2">
      <t>デンワ</t>
    </rPh>
    <phoneticPr fontId="2"/>
  </si>
  <si>
    <t>会員名：</t>
    <rPh sb="0" eb="3">
      <t>カイインメイ</t>
    </rPh>
    <phoneticPr fontId="2"/>
  </si>
  <si>
    <t>会員番号：</t>
    <rPh sb="0" eb="4">
      <t>カイインバンゴウ</t>
    </rPh>
    <phoneticPr fontId="2"/>
  </si>
  <si>
    <t>ご担当者名：</t>
    <rPh sb="1" eb="5">
      <t>タントウシャメイ</t>
    </rPh>
    <phoneticPr fontId="2"/>
  </si>
  <si>
    <t>送付先：　〒</t>
    <rPh sb="0" eb="3">
      <t>ソウフサキ</t>
    </rPh>
    <phoneticPr fontId="2"/>
  </si>
  <si>
    <t>電話：</t>
    <rPh sb="0" eb="2">
      <t>デンワ</t>
    </rPh>
    <phoneticPr fontId="2"/>
  </si>
  <si>
    <t>ＦＡＸ：</t>
    <phoneticPr fontId="2"/>
  </si>
  <si>
    <t>◆その他◆</t>
    <rPh sb="3" eb="4">
      <t>タ</t>
    </rPh>
    <phoneticPr fontId="2"/>
  </si>
  <si>
    <t>・この発注書を、協働会へFAXまたはメールでお申し込みください。</t>
    <rPh sb="3" eb="6">
      <t>ハッチュウショ</t>
    </rPh>
    <rPh sb="23" eb="24">
      <t>モウ</t>
    </rPh>
    <rPh sb="25" eb="26">
      <t>コ</t>
    </rPh>
    <phoneticPr fontId="2"/>
  </si>
  <si>
    <t>・不良品以外の返品・交換は一切お受け致しておりません。</t>
    <phoneticPr fontId="2"/>
  </si>
  <si>
    <t>（備考）※ご質問等はこちらへ</t>
    <phoneticPr fontId="2"/>
  </si>
  <si>
    <t>令和　 　年　 　月　 　日</t>
    <phoneticPr fontId="2"/>
  </si>
  <si>
    <t>・商品到着後、協働会から請求書を発行しますので代金を入金して下さい。</t>
    <rPh sb="1" eb="3">
      <t>ショウヒン</t>
    </rPh>
    <rPh sb="3" eb="5">
      <t>トウチャク</t>
    </rPh>
    <rPh sb="5" eb="6">
      <t>ゴ</t>
    </rPh>
    <rPh sb="7" eb="10">
      <t>キョウドウカイ</t>
    </rPh>
    <rPh sb="12" eb="15">
      <t>セイキュウショ</t>
    </rPh>
    <rPh sb="16" eb="18">
      <t>ハッコウ</t>
    </rPh>
    <rPh sb="23" eb="25">
      <t>ダイキン</t>
    </rPh>
    <rPh sb="26" eb="28">
      <t>ニュウキン</t>
    </rPh>
    <rPh sb="30" eb="31">
      <t>クダ</t>
    </rPh>
    <phoneticPr fontId="2"/>
  </si>
  <si>
    <t>・別途、送料一律850円かかります。</t>
    <rPh sb="6" eb="8">
      <t>イチリツ</t>
    </rPh>
    <phoneticPr fontId="2"/>
  </si>
  <si>
    <t>・納期の目安は、約２週間です。</t>
    <rPh sb="1" eb="3">
      <t>ノウキ</t>
    </rPh>
    <rPh sb="4" eb="6">
      <t>メヤス</t>
    </rPh>
    <rPh sb="8" eb="9">
      <t>ヤク</t>
    </rPh>
    <rPh sb="10" eb="12">
      <t>シュウカン</t>
    </rPh>
    <phoneticPr fontId="2"/>
  </si>
  <si>
    <t>・注文内容の変更など急を要する場合は㈱扇寿堂へご連絡ください。（担当者：河内 090-7915-8028）</t>
    <rPh sb="1" eb="3">
      <t>チュウモン</t>
    </rPh>
    <rPh sb="3" eb="5">
      <t>ナイヨウ</t>
    </rPh>
    <rPh sb="10" eb="11">
      <t>キュウ</t>
    </rPh>
    <rPh sb="12" eb="13">
      <t>ヨウ</t>
    </rPh>
    <rPh sb="15" eb="17">
      <t>バアイ</t>
    </rPh>
    <rPh sb="19" eb="22">
      <t>センジュドウ</t>
    </rPh>
    <rPh sb="24" eb="26">
      <t>レンラク</t>
    </rPh>
    <rPh sb="32" eb="35">
      <t>タントウシャ</t>
    </rPh>
    <rPh sb="36" eb="38">
      <t>カワチ</t>
    </rPh>
    <phoneticPr fontId="2"/>
  </si>
  <si>
    <t xml:space="preserve"> 粗 品 発 注 書 　</t>
    <rPh sb="1" eb="2">
      <t>ホボ</t>
    </rPh>
    <rPh sb="3" eb="4">
      <t>ヒン</t>
    </rPh>
    <rPh sb="5" eb="6">
      <t>ハツ</t>
    </rPh>
    <rPh sb="7" eb="8">
      <t>チュウ</t>
    </rPh>
    <rPh sb="9" eb="10">
      <t>ショ</t>
    </rPh>
    <phoneticPr fontId="2"/>
  </si>
  <si>
    <t>品番</t>
    <rPh sb="0" eb="2">
      <t>ヒンバン</t>
    </rPh>
    <phoneticPr fontId="2"/>
  </si>
  <si>
    <t>感謝蕎麦うどんセット</t>
    <rPh sb="0" eb="2">
      <t>カンシャ</t>
    </rPh>
    <rPh sb="2" eb="4">
      <t>ソバ</t>
    </rPh>
    <phoneticPr fontId="2"/>
  </si>
  <si>
    <t>快適キッチンセット</t>
    <rPh sb="0" eb="2">
      <t>カイテキ</t>
    </rPh>
    <phoneticPr fontId="2"/>
  </si>
  <si>
    <t>紙袋</t>
    <rPh sb="0" eb="2">
      <t>カミブクロ</t>
    </rPh>
    <phoneticPr fontId="2"/>
  </si>
  <si>
    <t>500円</t>
    <rPh sb="3" eb="4">
      <t>エン</t>
    </rPh>
    <phoneticPr fontId="2"/>
  </si>
  <si>
    <t>600円</t>
    <rPh sb="3" eb="4">
      <t>エン</t>
    </rPh>
    <phoneticPr fontId="2"/>
  </si>
  <si>
    <t>10円</t>
    <rPh sb="2" eb="3">
      <t>エン</t>
    </rPh>
    <phoneticPr fontId="2"/>
  </si>
  <si>
    <t>商　品　名</t>
    <rPh sb="0" eb="1">
      <t>ショウ</t>
    </rPh>
    <rPh sb="2" eb="3">
      <t>ヒン</t>
    </rPh>
    <rPh sb="4" eb="5">
      <t>ナ</t>
    </rPh>
    <phoneticPr fontId="2"/>
  </si>
  <si>
    <t>商品一覧表</t>
    <rPh sb="0" eb="2">
      <t>ショウヒン</t>
    </rPh>
    <rPh sb="2" eb="5">
      <t>イチランヒョウ</t>
    </rPh>
    <phoneticPr fontId="2"/>
  </si>
  <si>
    <t>品番</t>
    <rPh sb="0" eb="2">
      <t>ヒンバン</t>
    </rPh>
    <phoneticPr fontId="2"/>
  </si>
  <si>
    <t>商　品　名</t>
    <rPh sb="0" eb="1">
      <t>ショウ</t>
    </rPh>
    <rPh sb="2" eb="3">
      <t>ヒン</t>
    </rPh>
    <rPh sb="4" eb="5">
      <t>ナ</t>
    </rPh>
    <phoneticPr fontId="2"/>
  </si>
  <si>
    <t>感謝蕎麦うどんセット</t>
    <phoneticPr fontId="2"/>
  </si>
  <si>
    <t>今治ハンドタオル</t>
    <rPh sb="0" eb="2">
      <t>カンシャ</t>
    </rPh>
    <rPh sb="2" eb="4">
      <t>ソバ</t>
    </rPh>
    <phoneticPr fontId="2"/>
  </si>
  <si>
    <t>今治ハンドタオル</t>
    <phoneticPr fontId="2"/>
  </si>
  <si>
    <t>快適キッチンセット</t>
    <rPh sb="0" eb="2">
      <t>カイテキ</t>
    </rPh>
    <phoneticPr fontId="2"/>
  </si>
  <si>
    <t>紙袋</t>
    <rPh sb="0" eb="2">
      <t>カミブクロ</t>
    </rPh>
    <phoneticPr fontId="2"/>
  </si>
  <si>
    <t>30個</t>
    <rPh sb="2" eb="3">
      <t>コ</t>
    </rPh>
    <phoneticPr fontId="2"/>
  </si>
  <si>
    <t>備考</t>
    <rPh sb="0" eb="2">
      <t>ビコウ</t>
    </rPh>
    <phoneticPr fontId="2"/>
  </si>
  <si>
    <t>100枚</t>
    <rPh sb="3" eb="4">
      <t>マイ</t>
    </rPh>
    <phoneticPr fontId="2"/>
  </si>
  <si>
    <t>10個</t>
    <rPh sb="2" eb="3">
      <t>コ</t>
    </rPh>
    <phoneticPr fontId="2"/>
  </si>
  <si>
    <t>1枚</t>
    <rPh sb="1" eb="2">
      <t>マイ</t>
    </rPh>
    <phoneticPr fontId="2"/>
  </si>
  <si>
    <t>要</t>
    <rPh sb="0" eb="1">
      <t>ヨウ</t>
    </rPh>
    <phoneticPr fontId="2"/>
  </si>
  <si>
    <t>不要</t>
    <rPh sb="0" eb="2">
      <t>フヨウ</t>
    </rPh>
    <phoneticPr fontId="2"/>
  </si>
  <si>
    <t>粗品</t>
    <rPh sb="0" eb="2">
      <t>ソシナ</t>
    </rPh>
    <phoneticPr fontId="2"/>
  </si>
  <si>
    <t>御礼</t>
    <rPh sb="0" eb="2">
      <t>オレイ</t>
    </rPh>
    <phoneticPr fontId="2"/>
  </si>
  <si>
    <t>感謝</t>
    <rPh sb="0" eb="2">
      <t>カンシャ</t>
    </rPh>
    <phoneticPr fontId="2"/>
  </si>
  <si>
    <t>明朝体</t>
    <rPh sb="0" eb="3">
      <t>ミンチョウタイ</t>
    </rPh>
    <phoneticPr fontId="2"/>
  </si>
  <si>
    <t>角ゴシック体</t>
    <rPh sb="0" eb="1">
      <t>カク</t>
    </rPh>
    <rPh sb="5" eb="6">
      <t>タイ</t>
    </rPh>
    <phoneticPr fontId="2"/>
  </si>
  <si>
    <t>・熨斗紙に印字する書体は「明朝体」「角ゴシック体」からお選びください。</t>
    <phoneticPr fontId="2"/>
  </si>
  <si>
    <t>・表書きは「粗品」「感謝」「御礼」からお選びください。</t>
    <phoneticPr fontId="2"/>
  </si>
  <si>
    <t>1セットの金額(円)</t>
    <rPh sb="5" eb="7">
      <t>キンガク</t>
    </rPh>
    <rPh sb="8" eb="9">
      <t>エン</t>
    </rPh>
    <phoneticPr fontId="2"/>
  </si>
  <si>
    <t>1セットの単位</t>
    <rPh sb="5" eb="7">
      <t>タンイ</t>
    </rPh>
    <phoneticPr fontId="2"/>
  </si>
  <si>
    <t>数量(セット)</t>
    <rPh sb="0" eb="2">
      <t>スウリョウ</t>
    </rPh>
    <phoneticPr fontId="2"/>
  </si>
  <si>
    <t>金額（税込）</t>
    <rPh sb="0" eb="2">
      <t>キンガク</t>
    </rPh>
    <rPh sb="1" eb="2">
      <t>ゴウキン</t>
    </rPh>
    <rPh sb="3" eb="5">
      <t>ゼイコ</t>
    </rPh>
    <phoneticPr fontId="2"/>
  </si>
  <si>
    <t>箱サイズ：205*180*25mm　賞味期限/製造日より540日　　 　単価：1個/500円</t>
    <rPh sb="0" eb="1">
      <t>ハコ</t>
    </rPh>
    <rPh sb="18" eb="22">
      <t>ショウミキゲン</t>
    </rPh>
    <rPh sb="23" eb="26">
      <t>セイゾウビ</t>
    </rPh>
    <rPh sb="31" eb="32">
      <t>ニチ</t>
    </rPh>
    <rPh sb="36" eb="38">
      <t>タンカ</t>
    </rPh>
    <rPh sb="40" eb="41">
      <t>コ</t>
    </rPh>
    <rPh sb="45" eb="46">
      <t>エン</t>
    </rPh>
    <phoneticPr fontId="2"/>
  </si>
  <si>
    <t>箱サイズ：18*230*160mm　商品サイズ：350*340mm　　　　 　単価：1枚/500円</t>
    <rPh sb="0" eb="1">
      <t>ハコ</t>
    </rPh>
    <rPh sb="18" eb="20">
      <t>ショウヒン</t>
    </rPh>
    <rPh sb="39" eb="41">
      <t>タンカ</t>
    </rPh>
    <rPh sb="43" eb="44">
      <t>マイ</t>
    </rPh>
    <rPh sb="48" eb="49">
      <t>エン</t>
    </rPh>
    <phoneticPr fontId="2"/>
  </si>
  <si>
    <t>箱サイズ：265*245*93mm　セット内容：ｷｯﾁﾝﾀｵﾙ、ﾗｯﾌﾟ、ｱﾙﾐﾎｲﾙ　単価：1個/600円</t>
    <rPh sb="0" eb="1">
      <t>ハコ</t>
    </rPh>
    <rPh sb="21" eb="23">
      <t>ナイヨウ</t>
    </rPh>
    <rPh sb="44" eb="46">
      <t>タンカ</t>
    </rPh>
    <rPh sb="48" eb="49">
      <t>コ</t>
    </rPh>
    <rPh sb="53" eb="54">
      <t>エン</t>
    </rPh>
    <phoneticPr fontId="2"/>
  </si>
  <si>
    <t>※発注者情報として太枠内をご記入ください。　選択式の場合は〇で囲むorプルダウンにてご選択ください。</t>
    <rPh sb="22" eb="24">
      <t>センタク</t>
    </rPh>
    <rPh sb="24" eb="25">
      <t>シキ</t>
    </rPh>
    <rPh sb="26" eb="28">
      <t>バアイ</t>
    </rPh>
    <rPh sb="31" eb="32">
      <t>カコ</t>
    </rPh>
    <rPh sb="43" eb="45">
      <t>センタク</t>
    </rPh>
    <phoneticPr fontId="2"/>
  </si>
  <si>
    <r>
      <t>書体　　</t>
    </r>
    <r>
      <rPr>
        <b/>
        <sz val="14"/>
        <rFont val="ＭＳ Ｐゴシック"/>
        <family val="3"/>
        <charset val="128"/>
      </rPr>
      <t>明朝体</t>
    </r>
    <r>
      <rPr>
        <sz val="14"/>
        <rFont val="ＭＳ Ｐゴシック"/>
        <family val="3"/>
        <charset val="128"/>
      </rPr>
      <t>　　・</t>
    </r>
    <r>
      <rPr>
        <b/>
        <sz val="14"/>
        <rFont val="ＭＳ Ｐゴシック"/>
        <family val="3"/>
        <charset val="128"/>
      </rPr>
      <t>　角ゴシック体</t>
    </r>
    <rPh sb="0" eb="2">
      <t>ショタイ</t>
    </rPh>
    <rPh sb="4" eb="6">
      <t>ミンチョウ</t>
    </rPh>
    <rPh sb="6" eb="7">
      <t>タイ</t>
    </rPh>
    <rPh sb="11" eb="12">
      <t>カク</t>
    </rPh>
    <rPh sb="16" eb="17">
      <t>タイ</t>
    </rPh>
    <phoneticPr fontId="2"/>
  </si>
  <si>
    <r>
      <t>上記商品の熨斗紙について　　　</t>
    </r>
    <r>
      <rPr>
        <b/>
        <sz val="14"/>
        <rFont val="ＭＳ Ｐゴシック"/>
        <family val="3"/>
        <charset val="128"/>
      </rPr>
      <t>要</t>
    </r>
    <r>
      <rPr>
        <sz val="14"/>
        <rFont val="ＭＳ Ｐゴシック"/>
        <family val="3"/>
        <charset val="128"/>
      </rPr>
      <t>　　・　　</t>
    </r>
    <r>
      <rPr>
        <b/>
        <sz val="14"/>
        <rFont val="ＭＳ Ｐゴシック"/>
        <family val="3"/>
        <charset val="128"/>
      </rPr>
      <t>不要</t>
    </r>
    <rPh sb="0" eb="2">
      <t>ジョウキ</t>
    </rPh>
    <rPh sb="2" eb="4">
      <t>ショウヒン</t>
    </rPh>
    <rPh sb="5" eb="8">
      <t>ノシガミ</t>
    </rPh>
    <rPh sb="15" eb="16">
      <t>ヨウ</t>
    </rPh>
    <rPh sb="21" eb="23">
      <t>フヨウ</t>
    </rPh>
    <phoneticPr fontId="2"/>
  </si>
  <si>
    <t>ﾌﾟﾙﾀﾞｳﾝ</t>
    <phoneticPr fontId="2"/>
  </si>
  <si>
    <r>
      <t>表書きの種類　　　　</t>
    </r>
    <r>
      <rPr>
        <b/>
        <sz val="14"/>
        <rFont val="ＭＳ Ｐゴシック"/>
        <family val="3"/>
        <charset val="128"/>
      </rPr>
      <t>粗品</t>
    </r>
    <r>
      <rPr>
        <sz val="14"/>
        <rFont val="ＭＳ Ｐゴシック"/>
        <family val="3"/>
        <charset val="128"/>
      </rPr>
      <t>　　・　</t>
    </r>
    <r>
      <rPr>
        <b/>
        <sz val="14"/>
        <rFont val="ＭＳ Ｐゴシック"/>
        <family val="3"/>
        <charset val="128"/>
      </rPr>
      <t>　御礼</t>
    </r>
    <r>
      <rPr>
        <sz val="14"/>
        <rFont val="ＭＳ Ｐゴシック"/>
        <family val="3"/>
        <charset val="128"/>
      </rPr>
      <t>　　・　</t>
    </r>
    <r>
      <rPr>
        <b/>
        <sz val="14"/>
        <rFont val="ＭＳ Ｐゴシック"/>
        <family val="3"/>
        <charset val="128"/>
      </rPr>
      <t>　感謝</t>
    </r>
    <rPh sb="0" eb="2">
      <t>オモテガ</t>
    </rPh>
    <rPh sb="4" eb="6">
      <t>シュルイ</t>
    </rPh>
    <rPh sb="10" eb="12">
      <t>ソシナ</t>
    </rPh>
    <rPh sb="17" eb="19">
      <t>オンレイ</t>
    </rPh>
    <rPh sb="24" eb="26">
      <t>カンシャ</t>
    </rPh>
    <phoneticPr fontId="2"/>
  </si>
  <si>
    <t>・包装、熨斗紙の料金は商品代金に含まれています。熨斗紙が不要な場合でも料金は同一となります。</t>
    <rPh sb="1" eb="3">
      <t>ホウソウ</t>
    </rPh>
    <rPh sb="28" eb="30">
      <t>フヨウ</t>
    </rPh>
    <phoneticPr fontId="2"/>
  </si>
  <si>
    <t>熨斗の名入れ文字　(例：協働測量登記事務所/土地家屋調査士　協働太郎)</t>
    <rPh sb="0" eb="2">
      <t>ノシ</t>
    </rPh>
    <rPh sb="3" eb="5">
      <t>メイイ</t>
    </rPh>
    <rPh sb="6" eb="8">
      <t>モジ</t>
    </rPh>
    <rPh sb="10" eb="11">
      <t>レイ</t>
    </rPh>
    <rPh sb="12" eb="14">
      <t>キョウドウ</t>
    </rPh>
    <rPh sb="14" eb="16">
      <t>ソクリョウ</t>
    </rPh>
    <rPh sb="16" eb="18">
      <t>トウキ</t>
    </rPh>
    <rPh sb="18" eb="20">
      <t>ジム</t>
    </rPh>
    <rPh sb="20" eb="21">
      <t>ショ</t>
    </rPh>
    <rPh sb="22" eb="29">
      <t>トチカオクチョウサシ</t>
    </rPh>
    <rPh sb="30" eb="34">
      <t>キョウドウタロウ</t>
    </rPh>
    <phoneticPr fontId="2"/>
  </si>
  <si>
    <t xml:space="preserve"> （FAX 052-586-1222　/  MAIL kyoudoukai-aichi@chosashi-aichi.or.jp 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</si>
</sst>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"/>
    <numFmt numFmtId="177" formatCode="[$]ggge&quot;年&quot;m&quot;月&quot;d&quot;日&quot;;@"/>
    <numFmt numFmtId="178" formatCode="0_);[Red]\(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i/>
      <u/>
      <sz val="3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2"/>
      <color theme="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medium">
        <color indexed="64"/>
      </right>
      <top style="dashDot">
        <color indexed="64"/>
      </top>
      <bottom/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7" fillId="3" borderId="10" xfId="0" applyFont="1" applyFill="1" applyBorder="1" applyAlignment="1" applyProtection="1">
      <alignment vertical="center"/>
      <protection locked="0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/>
    <xf numFmtId="0" fontId="5" fillId="0" borderId="0" xfId="0" applyFont="1"/>
    <xf numFmtId="0" fontId="9" fillId="0" borderId="0" xfId="0" applyFont="1"/>
    <xf numFmtId="0" fontId="4" fillId="0" borderId="0" xfId="0" applyFont="1"/>
    <xf numFmtId="0" fontId="8" fillId="0" borderId="0" xfId="0" applyFont="1"/>
    <xf numFmtId="0" fontId="7" fillId="0" borderId="0" xfId="0" applyFont="1"/>
    <xf numFmtId="0" fontId="5" fillId="0" borderId="1" xfId="0" applyFont="1" applyBorder="1"/>
    <xf numFmtId="0" fontId="5" fillId="0" borderId="6" xfId="0" applyFont="1" applyBorder="1"/>
    <xf numFmtId="0" fontId="14" fillId="0" borderId="0" xfId="0" applyFont="1"/>
    <xf numFmtId="0" fontId="11" fillId="0" borderId="0" xfId="0" applyFont="1" applyAlignment="1">
      <alignment vertical="center"/>
    </xf>
    <xf numFmtId="0" fontId="12" fillId="0" borderId="1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1" xfId="0" applyBorder="1"/>
    <xf numFmtId="0" fontId="3" fillId="0" borderId="6" xfId="0" applyFont="1" applyBorder="1"/>
    <xf numFmtId="0" fontId="6" fillId="0" borderId="1" xfId="0" applyFont="1" applyBorder="1"/>
    <xf numFmtId="0" fontId="5" fillId="2" borderId="1" xfId="0" applyFont="1" applyFill="1" applyBorder="1"/>
    <xf numFmtId="0" fontId="5" fillId="2" borderId="0" xfId="0" applyFont="1" applyFill="1"/>
    <xf numFmtId="0" fontId="3" fillId="0" borderId="0" xfId="0" applyFont="1" applyAlignment="1">
      <alignment horizontal="center"/>
    </xf>
    <xf numFmtId="0" fontId="19" fillId="0" borderId="0" xfId="0" applyFont="1" applyAlignment="1">
      <alignment horizontal="left" vertical="center"/>
    </xf>
    <xf numFmtId="0" fontId="6" fillId="0" borderId="4" xfId="0" applyFont="1" applyBorder="1"/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 shrinkToFit="1"/>
    </xf>
    <xf numFmtId="0" fontId="5" fillId="0" borderId="0" xfId="0" applyFont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8" fontId="3" fillId="0" borderId="2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76" fontId="5" fillId="0" borderId="0" xfId="0" applyNumberFormat="1" applyFont="1" applyAlignment="1">
      <alignment horizontal="right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/>
    <xf numFmtId="0" fontId="10" fillId="0" borderId="8" xfId="0" applyFont="1" applyBorder="1"/>
    <xf numFmtId="0" fontId="11" fillId="0" borderId="4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indent="1"/>
    </xf>
    <xf numFmtId="0" fontId="16" fillId="0" borderId="4" xfId="0" applyFont="1" applyBorder="1" applyAlignment="1">
      <alignment horizontal="left" vertical="center" indent="1"/>
    </xf>
    <xf numFmtId="176" fontId="11" fillId="0" borderId="4" xfId="0" applyNumberFormat="1" applyFont="1" applyBorder="1" applyAlignment="1">
      <alignment horizontal="left" indent="1"/>
    </xf>
    <xf numFmtId="0" fontId="11" fillId="0" borderId="15" xfId="0" applyFont="1" applyBorder="1" applyAlignment="1">
      <alignment horizontal="left" indent="1"/>
    </xf>
    <xf numFmtId="0" fontId="11" fillId="0" borderId="0" xfId="0" applyFont="1" applyAlignment="1">
      <alignment horizontal="left" indent="1" shrinkToFit="1"/>
    </xf>
    <xf numFmtId="0" fontId="11" fillId="0" borderId="14" xfId="0" applyFont="1" applyBorder="1" applyAlignment="1">
      <alignment horizontal="left" indent="1" shrinkToFit="1"/>
    </xf>
    <xf numFmtId="0" fontId="11" fillId="0" borderId="0" xfId="0" applyFont="1" applyAlignment="1">
      <alignment horizontal="left" vertical="center" indent="1"/>
    </xf>
    <xf numFmtId="0" fontId="11" fillId="0" borderId="2" xfId="0" applyFont="1" applyBorder="1" applyAlignment="1">
      <alignment horizontal="left" vertical="center" indent="1"/>
    </xf>
    <xf numFmtId="0" fontId="17" fillId="0" borderId="7" xfId="0" applyFont="1" applyBorder="1" applyAlignment="1">
      <alignment horizontal="left" vertical="center" indent="1"/>
    </xf>
    <xf numFmtId="0" fontId="11" fillId="0" borderId="0" xfId="0" applyFont="1" applyAlignment="1">
      <alignment horizontal="left" indent="1"/>
    </xf>
    <xf numFmtId="0" fontId="11" fillId="0" borderId="2" xfId="0" applyFont="1" applyBorder="1" applyAlignment="1">
      <alignment horizontal="left" indent="1"/>
    </xf>
    <xf numFmtId="0" fontId="17" fillId="0" borderId="35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7" fillId="3" borderId="56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55" xfId="0" applyFont="1" applyFill="1" applyBorder="1" applyAlignment="1" applyProtection="1">
      <alignment horizontal="center" vertical="center"/>
      <protection locked="0"/>
    </xf>
    <xf numFmtId="0" fontId="11" fillId="3" borderId="58" xfId="0" applyFont="1" applyFill="1" applyBorder="1" applyAlignment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3" borderId="54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8" fillId="2" borderId="46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left" vertical="center"/>
      <protection locked="0"/>
    </xf>
    <xf numFmtId="0" fontId="3" fillId="3" borderId="46" xfId="0" applyFont="1" applyFill="1" applyBorder="1" applyAlignment="1" applyProtection="1">
      <alignment horizontal="left" vertical="center"/>
      <protection locked="0"/>
    </xf>
    <xf numFmtId="0" fontId="3" fillId="3" borderId="47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18" xfId="0" applyFont="1" applyFill="1" applyBorder="1" applyAlignment="1" applyProtection="1">
      <alignment horizontal="center" vertical="center" wrapText="1"/>
      <protection locked="0"/>
    </xf>
    <xf numFmtId="0" fontId="3" fillId="3" borderId="19" xfId="0" applyFont="1" applyFill="1" applyBorder="1" applyAlignment="1" applyProtection="1">
      <alignment horizontal="left" vertical="center"/>
      <protection locked="0"/>
    </xf>
    <xf numFmtId="0" fontId="3" fillId="3" borderId="44" xfId="0" applyFont="1" applyFill="1" applyBorder="1" applyAlignment="1" applyProtection="1">
      <alignment horizontal="left" vertical="center"/>
      <protection locked="0"/>
    </xf>
    <xf numFmtId="0" fontId="3" fillId="3" borderId="20" xfId="0" applyFont="1" applyFill="1" applyBorder="1" applyAlignment="1" applyProtection="1">
      <alignment horizontal="left"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13" fillId="0" borderId="38" xfId="0" applyFont="1" applyBorder="1" applyAlignment="1">
      <alignment horizontal="left" vertical="center" indent="1" shrinkToFit="1"/>
    </xf>
    <xf numFmtId="0" fontId="13" fillId="0" borderId="36" xfId="0" applyFont="1" applyBorder="1" applyAlignment="1">
      <alignment horizontal="left" vertical="center" indent="1" shrinkToFit="1"/>
    </xf>
    <xf numFmtId="0" fontId="13" fillId="0" borderId="39" xfId="0" applyFont="1" applyBorder="1" applyAlignment="1">
      <alignment horizontal="left" vertical="center" indent="1" shrinkToFit="1"/>
    </xf>
    <xf numFmtId="0" fontId="13" fillId="0" borderId="32" xfId="0" applyFont="1" applyBorder="1" applyAlignment="1">
      <alignment horizontal="left" vertical="top" shrinkToFit="1"/>
    </xf>
    <xf numFmtId="0" fontId="13" fillId="0" borderId="33" xfId="0" applyFont="1" applyBorder="1" applyAlignment="1">
      <alignment horizontal="left" vertical="top" shrinkToFit="1"/>
    </xf>
    <xf numFmtId="0" fontId="13" fillId="0" borderId="34" xfId="0" applyFont="1" applyBorder="1" applyAlignment="1">
      <alignment horizontal="left" vertical="top" shrinkToFit="1"/>
    </xf>
    <xf numFmtId="0" fontId="13" fillId="0" borderId="3" xfId="0" applyFont="1" applyBorder="1" applyAlignment="1">
      <alignment horizontal="left" vertical="top" shrinkToFit="1"/>
    </xf>
    <xf numFmtId="0" fontId="13" fillId="0" borderId="0" xfId="0" applyFont="1" applyAlignment="1">
      <alignment horizontal="left" vertical="top" shrinkToFit="1"/>
    </xf>
    <xf numFmtId="0" fontId="13" fillId="0" borderId="2" xfId="0" applyFont="1" applyBorder="1" applyAlignment="1">
      <alignment horizontal="left" vertical="top" shrinkToFit="1"/>
    </xf>
    <xf numFmtId="0" fontId="13" fillId="0" borderId="23" xfId="0" applyFont="1" applyBorder="1" applyAlignment="1">
      <alignment horizontal="left" vertical="top" shrinkToFit="1"/>
    </xf>
    <xf numFmtId="0" fontId="13" fillId="0" borderId="9" xfId="0" applyFont="1" applyBorder="1" applyAlignment="1">
      <alignment horizontal="left" vertical="top" shrinkToFit="1"/>
    </xf>
    <xf numFmtId="0" fontId="13" fillId="0" borderId="16" xfId="0" applyFont="1" applyBorder="1" applyAlignment="1">
      <alignment horizontal="left" vertical="top" shrinkToFit="1"/>
    </xf>
    <xf numFmtId="0" fontId="11" fillId="0" borderId="7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1" fillId="0" borderId="2" xfId="0" applyFont="1" applyBorder="1" applyAlignment="1">
      <alignment horizontal="left" vertical="center" indent="1"/>
    </xf>
    <xf numFmtId="0" fontId="11" fillId="0" borderId="2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 indent="1" shrinkToFit="1"/>
    </xf>
    <xf numFmtId="0" fontId="13" fillId="0" borderId="0" xfId="0" applyFont="1" applyAlignment="1">
      <alignment horizontal="left" vertical="center" indent="1" shrinkToFit="1"/>
    </xf>
    <xf numFmtId="0" fontId="13" fillId="0" borderId="14" xfId="0" applyFont="1" applyBorder="1" applyAlignment="1">
      <alignment horizontal="left" vertical="center" indent="1" shrinkToFit="1"/>
    </xf>
    <xf numFmtId="0" fontId="13" fillId="0" borderId="3" xfId="0" applyFont="1" applyBorder="1" applyAlignment="1">
      <alignment horizontal="left" vertical="center" indent="1" shrinkToFit="1"/>
    </xf>
    <xf numFmtId="0" fontId="13" fillId="0" borderId="49" xfId="0" applyFont="1" applyBorder="1" applyAlignment="1">
      <alignment horizontal="left" vertical="center" indent="1" shrinkToFit="1"/>
    </xf>
    <xf numFmtId="0" fontId="13" fillId="0" borderId="50" xfId="0" applyFont="1" applyBorder="1" applyAlignment="1">
      <alignment horizontal="left" vertical="center" indent="1" shrinkToFit="1"/>
    </xf>
    <xf numFmtId="0" fontId="15" fillId="0" borderId="0" xfId="0" applyFont="1" applyAlignment="1">
      <alignment horizontal="right" vertical="center" shrinkToFit="1"/>
    </xf>
    <xf numFmtId="0" fontId="18" fillId="3" borderId="19" xfId="0" applyFont="1" applyFill="1" applyBorder="1" applyAlignment="1" applyProtection="1">
      <alignment horizontal="center" vertical="center" shrinkToFit="1"/>
      <protection locked="0"/>
    </xf>
    <xf numFmtId="0" fontId="18" fillId="3" borderId="20" xfId="0" applyFont="1" applyFill="1" applyBorder="1" applyAlignment="1" applyProtection="1">
      <alignment horizontal="center" vertical="center" shrinkToFit="1"/>
      <protection locked="0"/>
    </xf>
    <xf numFmtId="0" fontId="18" fillId="3" borderId="40" xfId="0" applyFont="1" applyFill="1" applyBorder="1" applyAlignment="1" applyProtection="1">
      <alignment horizontal="center" vertical="center" shrinkToFit="1"/>
      <protection locked="0"/>
    </xf>
    <xf numFmtId="0" fontId="18" fillId="3" borderId="41" xfId="0" applyFont="1" applyFill="1" applyBorder="1" applyAlignment="1" applyProtection="1">
      <alignment horizontal="center" vertical="center" shrinkToFit="1"/>
      <protection locked="0"/>
    </xf>
    <xf numFmtId="6" fontId="10" fillId="3" borderId="11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6" fontId="10" fillId="3" borderId="42" xfId="0" applyNumberFormat="1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" fontId="3" fillId="0" borderId="42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177" fontId="5" fillId="3" borderId="26" xfId="0" applyNumberFormat="1" applyFont="1" applyFill="1" applyBorder="1" applyAlignment="1" applyProtection="1">
      <alignment horizontal="center"/>
      <protection locked="0"/>
    </xf>
    <xf numFmtId="177" fontId="5" fillId="3" borderId="27" xfId="0" applyNumberFormat="1" applyFont="1" applyFill="1" applyBorder="1" applyAlignment="1" applyProtection="1">
      <alignment horizontal="center"/>
      <protection locked="0"/>
    </xf>
    <xf numFmtId="177" fontId="5" fillId="3" borderId="28" xfId="0" applyNumberFormat="1" applyFont="1" applyFill="1" applyBorder="1" applyAlignment="1" applyProtection="1">
      <alignment horizontal="center"/>
      <protection locked="0"/>
    </xf>
    <xf numFmtId="177" fontId="5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3" fillId="3" borderId="26" xfId="0" applyFont="1" applyFill="1" applyBorder="1" applyAlignment="1" applyProtection="1">
      <alignment vertical="center"/>
      <protection locked="0"/>
    </xf>
    <xf numFmtId="0" fontId="3" fillId="3" borderId="27" xfId="0" applyFont="1" applyFill="1" applyBorder="1" applyAlignment="1" applyProtection="1">
      <alignment vertical="center"/>
      <protection locked="0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6" fillId="2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simple" dx="17" sel="0" val="0" widthMin="72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247650</xdr:colOff>
          <xdr:row>14</xdr:row>
          <xdr:rowOff>0</xdr:rowOff>
        </xdr:to>
        <xdr:sp macro="" textlink="">
          <xdr:nvSpPr>
            <xdr:cNvPr id="5148" name="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AE64"/>
  <sheetViews>
    <sheetView showGridLines="0" showZeros="0" tabSelected="1" zoomScale="55" zoomScaleNormal="55" zoomScaleSheetLayoutView="100" workbookViewId="0">
      <selection activeCell="N22" sqref="N22:AB22"/>
    </sheetView>
  </sheetViews>
  <sheetFormatPr defaultColWidth="9" defaultRowHeight="18.75" x14ac:dyDescent="0.2"/>
  <cols>
    <col min="1" max="1" width="1.875" style="4" customWidth="1"/>
    <col min="2" max="2" width="11.375" style="4" customWidth="1"/>
    <col min="3" max="3" width="14.625" style="4" customWidth="1"/>
    <col min="4" max="4" width="14.375" style="4" customWidth="1"/>
    <col min="5" max="5" width="14.25" style="4" customWidth="1"/>
    <col min="6" max="6" width="14.375" style="4" customWidth="1"/>
    <col min="7" max="7" width="3.625" style="4" customWidth="1"/>
    <col min="8" max="8" width="6.875" style="4" customWidth="1"/>
    <col min="9" max="9" width="2.625" style="5" customWidth="1"/>
    <col min="10" max="10" width="6.875" style="5" customWidth="1"/>
    <col min="11" max="11" width="3.625" style="5" customWidth="1"/>
    <col min="12" max="12" width="11.125" style="5" customWidth="1"/>
    <col min="13" max="13" width="9" style="5" customWidth="1"/>
    <col min="14" max="14" width="17.375" style="5" customWidth="1"/>
    <col min="15" max="15" width="3.625" style="5" customWidth="1"/>
    <col min="16" max="16" width="6.875" style="5" customWidth="1"/>
    <col min="17" max="17" width="2.625" style="5" customWidth="1"/>
    <col min="18" max="18" width="5" style="5" customWidth="1"/>
    <col min="19" max="19" width="3.625" style="5" customWidth="1"/>
    <col min="20" max="20" width="11.875" style="5" customWidth="1"/>
    <col min="21" max="21" width="6.625" style="5" customWidth="1"/>
    <col min="22" max="22" width="7" style="5" customWidth="1"/>
    <col min="23" max="23" width="6.875" style="5" customWidth="1"/>
    <col min="24" max="24" width="4.375" style="5" customWidth="1"/>
    <col min="25" max="25" width="6.875" style="5" customWidth="1"/>
    <col min="26" max="26" width="3.625" style="5" customWidth="1"/>
    <col min="27" max="27" width="6.875" style="5" customWidth="1"/>
    <col min="28" max="28" width="2.625" style="4" customWidth="1"/>
    <col min="29" max="30" width="9" style="4"/>
    <col min="31" max="31" width="11.875" style="4" customWidth="1"/>
    <col min="32" max="16384" width="9" style="4"/>
  </cols>
  <sheetData>
    <row r="1" spans="1:28" ht="11.25" customHeight="1" thickBot="1" x14ac:dyDescent="0.25">
      <c r="A1" s="4" t="str">
        <f>IFERROR(B14:AB19,"")</f>
        <v/>
      </c>
    </row>
    <row r="2" spans="1:28" ht="42" customHeight="1" thickBot="1" x14ac:dyDescent="0.4">
      <c r="B2" s="6" t="s">
        <v>19</v>
      </c>
      <c r="C2" s="6"/>
      <c r="D2" s="7"/>
      <c r="E2" s="7"/>
      <c r="F2" s="7"/>
      <c r="G2" s="8"/>
      <c r="H2" s="8"/>
      <c r="I2" s="9"/>
      <c r="N2" s="10" t="s">
        <v>0</v>
      </c>
      <c r="O2" s="11"/>
      <c r="P2" s="158" t="s">
        <v>14</v>
      </c>
      <c r="Q2" s="159"/>
      <c r="R2" s="159"/>
      <c r="S2" s="159"/>
      <c r="T2" s="160"/>
      <c r="U2" s="12" t="s">
        <v>1</v>
      </c>
      <c r="W2" s="161"/>
      <c r="X2" s="161"/>
      <c r="Y2" s="161"/>
      <c r="Z2" s="161"/>
      <c r="AA2" s="161"/>
    </row>
    <row r="3" spans="1:28" ht="22.5" customHeight="1" x14ac:dyDescent="0.2">
      <c r="N3" s="13"/>
    </row>
    <row r="4" spans="1:28" ht="36" customHeight="1" x14ac:dyDescent="0.25">
      <c r="B4" s="14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62" t="s">
        <v>3</v>
      </c>
      <c r="O4" s="163"/>
      <c r="P4" s="163"/>
      <c r="Q4" s="163"/>
      <c r="R4" s="163"/>
      <c r="S4" s="163"/>
      <c r="T4" s="163"/>
      <c r="U4" s="163"/>
      <c r="V4" s="163"/>
      <c r="W4" s="163"/>
      <c r="Y4" s="4"/>
      <c r="Z4" s="4"/>
      <c r="AA4" s="4"/>
    </row>
    <row r="5" spans="1:28" ht="4.5" customHeight="1" thickBot="1" x14ac:dyDescent="0.25">
      <c r="B5" s="5"/>
      <c r="C5" s="5"/>
      <c r="D5" s="15"/>
      <c r="E5" s="15"/>
      <c r="F5" s="15"/>
      <c r="G5" s="5"/>
      <c r="I5" s="16"/>
      <c r="J5" s="17"/>
      <c r="K5" s="17"/>
      <c r="L5" s="17"/>
      <c r="M5" s="18"/>
      <c r="O5" s="18"/>
      <c r="P5" s="19"/>
      <c r="Q5" s="19"/>
      <c r="R5" s="19"/>
      <c r="S5" s="19"/>
      <c r="T5" s="19"/>
      <c r="V5" s="18"/>
      <c r="W5" s="19"/>
      <c r="X5" s="19"/>
      <c r="Y5" s="19"/>
      <c r="Z5" s="19"/>
      <c r="AA5" s="19"/>
    </row>
    <row r="6" spans="1:28" ht="36" customHeight="1" thickBot="1" x14ac:dyDescent="0.25">
      <c r="B6" s="20" t="s">
        <v>4</v>
      </c>
      <c r="C6" s="155"/>
      <c r="D6" s="156"/>
      <c r="E6" s="156"/>
      <c r="F6" s="157"/>
      <c r="G6" s="20" t="s">
        <v>5</v>
      </c>
      <c r="H6" s="21"/>
      <c r="I6" s="155"/>
      <c r="J6" s="167"/>
      <c r="K6" s="167"/>
      <c r="L6" s="168"/>
      <c r="M6" s="22"/>
      <c r="N6" s="23"/>
      <c r="O6" s="169" t="s">
        <v>6</v>
      </c>
      <c r="P6" s="170"/>
      <c r="Q6" s="155"/>
      <c r="R6" s="167"/>
      <c r="S6" s="167"/>
      <c r="T6" s="168"/>
      <c r="U6" s="24"/>
      <c r="V6" s="171"/>
      <c r="W6" s="171"/>
      <c r="X6" s="171"/>
      <c r="Y6" s="171"/>
      <c r="Z6" s="171"/>
      <c r="AA6" s="171"/>
    </row>
    <row r="7" spans="1:28" ht="4.5" customHeight="1" thickBot="1" x14ac:dyDescent="0.25">
      <c r="B7" s="5"/>
      <c r="C7" s="5"/>
      <c r="D7" s="25"/>
      <c r="E7" s="25"/>
      <c r="F7" s="25"/>
      <c r="G7" s="5"/>
      <c r="I7" s="18"/>
      <c r="J7" s="19"/>
      <c r="K7" s="19"/>
      <c r="L7" s="19"/>
      <c r="M7" s="18"/>
      <c r="N7" s="24"/>
      <c r="O7" s="171"/>
      <c r="P7" s="171"/>
      <c r="Q7" s="171"/>
      <c r="R7" s="171"/>
      <c r="S7" s="171"/>
      <c r="T7" s="171"/>
      <c r="U7" s="24"/>
      <c r="V7" s="171"/>
      <c r="W7" s="171"/>
      <c r="X7" s="171"/>
      <c r="Y7" s="171"/>
      <c r="Z7" s="171"/>
      <c r="AA7" s="171"/>
    </row>
    <row r="8" spans="1:28" ht="36" customHeight="1" thickBot="1" x14ac:dyDescent="0.25">
      <c r="B8" s="10" t="s">
        <v>7</v>
      </c>
      <c r="C8" s="1"/>
      <c r="D8" s="164"/>
      <c r="E8" s="165"/>
      <c r="F8" s="165"/>
      <c r="G8" s="165"/>
      <c r="H8" s="165"/>
      <c r="I8" s="165"/>
      <c r="J8" s="165"/>
      <c r="K8" s="165"/>
      <c r="L8" s="166"/>
      <c r="M8" s="18"/>
      <c r="N8" s="5" t="s">
        <v>8</v>
      </c>
      <c r="O8" s="155"/>
      <c r="P8" s="167"/>
      <c r="Q8" s="167"/>
      <c r="R8" s="167"/>
      <c r="S8" s="167"/>
      <c r="T8" s="168"/>
      <c r="U8" s="11" t="s">
        <v>9</v>
      </c>
      <c r="V8" s="155"/>
      <c r="W8" s="167"/>
      <c r="X8" s="167"/>
      <c r="Y8" s="167"/>
      <c r="Z8" s="167"/>
      <c r="AA8" s="168"/>
    </row>
    <row r="9" spans="1:28" ht="21.75" customHeight="1" x14ac:dyDescent="0.2">
      <c r="B9" s="18"/>
      <c r="C9" s="26" t="s">
        <v>57</v>
      </c>
      <c r="I9" s="18"/>
      <c r="J9" s="18"/>
      <c r="L9" s="27"/>
      <c r="M9" s="16"/>
      <c r="N9" s="16"/>
      <c r="O9" s="18"/>
      <c r="P9" s="18"/>
      <c r="Q9" s="18"/>
      <c r="R9" s="18"/>
      <c r="U9" s="16"/>
      <c r="V9" s="18"/>
      <c r="W9" s="18"/>
      <c r="X9" s="18"/>
      <c r="Y9" s="18"/>
    </row>
    <row r="10" spans="1:28" ht="21.75" customHeight="1" x14ac:dyDescent="0.2">
      <c r="B10" s="18"/>
      <c r="C10" s="28"/>
      <c r="I10" s="18"/>
      <c r="J10" s="18"/>
      <c r="L10" s="18"/>
      <c r="M10" s="18"/>
      <c r="N10" s="18"/>
      <c r="O10" s="18"/>
      <c r="P10" s="18"/>
      <c r="Q10" s="18"/>
      <c r="R10" s="18"/>
      <c r="U10" s="18"/>
      <c r="V10" s="18"/>
      <c r="W10" s="18"/>
      <c r="X10" s="18"/>
      <c r="Y10" s="18"/>
    </row>
    <row r="11" spans="1:28" ht="10.5" customHeight="1" x14ac:dyDescent="0.2"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</row>
    <row r="12" spans="1:28" ht="10.5" customHeight="1" thickBot="1" x14ac:dyDescent="0.25"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28" s="30" customFormat="1" ht="40.5" customHeight="1" thickBot="1" x14ac:dyDescent="0.2">
      <c r="B13" s="57" t="s">
        <v>20</v>
      </c>
      <c r="C13" s="78" t="s">
        <v>27</v>
      </c>
      <c r="D13" s="79"/>
      <c r="E13" s="79"/>
      <c r="F13" s="79"/>
      <c r="G13" s="79"/>
      <c r="H13" s="80"/>
      <c r="I13" s="87" t="s">
        <v>63</v>
      </c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80"/>
      <c r="W13" s="87" t="s">
        <v>52</v>
      </c>
      <c r="X13" s="80"/>
      <c r="Y13" s="96" t="s">
        <v>53</v>
      </c>
      <c r="Z13" s="96"/>
      <c r="AA13" s="96"/>
      <c r="AB13" s="97"/>
    </row>
    <row r="14" spans="1:28" s="30" customFormat="1" ht="35.1" customHeight="1" x14ac:dyDescent="0.15">
      <c r="B14" s="58">
        <v>35998</v>
      </c>
      <c r="C14" s="81" t="s">
        <v>31</v>
      </c>
      <c r="D14" s="82"/>
      <c r="E14" s="82"/>
      <c r="F14" s="82"/>
      <c r="G14" s="82"/>
      <c r="H14" s="83"/>
      <c r="I14" s="88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90"/>
      <c r="W14" s="132"/>
      <c r="X14" s="133"/>
      <c r="Y14" s="137">
        <f>W14*G22</f>
        <v>0</v>
      </c>
      <c r="Z14" s="138"/>
      <c r="AA14" s="138"/>
      <c r="AB14" s="139"/>
    </row>
    <row r="15" spans="1:28" s="30" customFormat="1" ht="34.9" customHeight="1" x14ac:dyDescent="0.15">
      <c r="B15" s="59">
        <v>31637</v>
      </c>
      <c r="C15" s="84" t="str">
        <f>IFERROR(VLOOKUP('作業服　発注書 (金額計算)'!B14:B17,Sheet1!A2:B5,2,FALSE),"")</f>
        <v>今治ハンドタオル</v>
      </c>
      <c r="D15" s="85"/>
      <c r="E15" s="85"/>
      <c r="F15" s="85"/>
      <c r="G15" s="85"/>
      <c r="H15" s="86"/>
      <c r="I15" s="93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5"/>
      <c r="W15" s="130"/>
      <c r="X15" s="131"/>
      <c r="Y15" s="134">
        <f>W15*G23</f>
        <v>0</v>
      </c>
      <c r="Z15" s="135"/>
      <c r="AA15" s="135"/>
      <c r="AB15" s="136"/>
    </row>
    <row r="16" spans="1:28" s="30" customFormat="1" ht="35.1" customHeight="1" x14ac:dyDescent="0.15">
      <c r="B16" s="59">
        <v>36013</v>
      </c>
      <c r="C16" s="84" t="str">
        <f>IFERROR(VLOOKUP('作業服　発注書 (金額計算)'!B14:B17,Sheet1!A2:B5,2,FALSE),"")</f>
        <v>快適キッチンセット</v>
      </c>
      <c r="D16" s="85"/>
      <c r="E16" s="85"/>
      <c r="F16" s="85"/>
      <c r="G16" s="85"/>
      <c r="H16" s="86"/>
      <c r="I16" s="93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5"/>
      <c r="W16" s="130"/>
      <c r="X16" s="131"/>
      <c r="Y16" s="134">
        <f>W16*G24</f>
        <v>0</v>
      </c>
      <c r="Z16" s="135"/>
      <c r="AA16" s="135"/>
      <c r="AB16" s="136"/>
    </row>
    <row r="17" spans="2:28" s="30" customFormat="1" ht="35.1" customHeight="1" x14ac:dyDescent="0.15">
      <c r="B17" s="59">
        <v>100</v>
      </c>
      <c r="C17" s="84" t="str">
        <f>IFERROR(VLOOKUP('作業服　発注書 (金額計算)'!B14:B17,Sheet1!A2:B5,2,FALSE),"")</f>
        <v>紙袋</v>
      </c>
      <c r="D17" s="85"/>
      <c r="E17" s="85"/>
      <c r="F17" s="85"/>
      <c r="G17" s="85"/>
      <c r="H17" s="86"/>
      <c r="I17" s="93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5"/>
      <c r="W17" s="130"/>
      <c r="X17" s="131"/>
      <c r="Y17" s="134">
        <f>W17*G25</f>
        <v>0</v>
      </c>
      <c r="Z17" s="135"/>
      <c r="AA17" s="135"/>
      <c r="AB17" s="136"/>
    </row>
    <row r="18" spans="2:28" s="30" customFormat="1" ht="20.100000000000001" customHeight="1" x14ac:dyDescent="0.15">
      <c r="B18" s="62" t="s">
        <v>59</v>
      </c>
      <c r="C18" s="63"/>
      <c r="D18" s="63"/>
      <c r="E18" s="63"/>
      <c r="F18" s="63"/>
      <c r="G18" s="60" t="s">
        <v>60</v>
      </c>
      <c r="H18" s="61"/>
      <c r="I18" s="66" t="s">
        <v>61</v>
      </c>
      <c r="J18" s="67"/>
      <c r="K18" s="67"/>
      <c r="L18" s="67"/>
      <c r="M18" s="67"/>
      <c r="N18" s="67"/>
      <c r="O18" s="67"/>
      <c r="P18" s="67"/>
      <c r="Q18" s="60" t="s">
        <v>60</v>
      </c>
      <c r="R18" s="70"/>
      <c r="S18" s="61"/>
      <c r="T18" s="66" t="s">
        <v>58</v>
      </c>
      <c r="U18" s="67"/>
      <c r="V18" s="67"/>
      <c r="W18" s="67"/>
      <c r="X18" s="67"/>
      <c r="Y18" s="76"/>
      <c r="Z18" s="60" t="s">
        <v>60</v>
      </c>
      <c r="AA18" s="70"/>
      <c r="AB18" s="74"/>
    </row>
    <row r="19" spans="2:28" s="30" customFormat="1" ht="60" customHeight="1" thickBot="1" x14ac:dyDescent="0.2">
      <c r="B19" s="64"/>
      <c r="C19" s="65"/>
      <c r="D19" s="65"/>
      <c r="E19" s="65"/>
      <c r="F19" s="65"/>
      <c r="G19" s="91"/>
      <c r="H19" s="92"/>
      <c r="I19" s="68"/>
      <c r="J19" s="69"/>
      <c r="K19" s="69"/>
      <c r="L19" s="69"/>
      <c r="M19" s="69"/>
      <c r="N19" s="69"/>
      <c r="O19" s="69"/>
      <c r="P19" s="69"/>
      <c r="Q19" s="71"/>
      <c r="R19" s="72"/>
      <c r="S19" s="73"/>
      <c r="T19" s="68"/>
      <c r="U19" s="69"/>
      <c r="V19" s="69"/>
      <c r="W19" s="69"/>
      <c r="X19" s="69"/>
      <c r="Y19" s="77"/>
      <c r="Z19" s="71"/>
      <c r="AA19" s="72"/>
      <c r="AB19" s="75"/>
    </row>
    <row r="20" spans="2:28" s="5" customFormat="1" ht="32.25" customHeight="1" thickBot="1" x14ac:dyDescent="0.2">
      <c r="B20" s="140" t="s">
        <v>28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</row>
    <row r="21" spans="2:28" s="5" customFormat="1" ht="32.25" customHeight="1" thickBot="1" x14ac:dyDescent="0.2">
      <c r="B21" s="31" t="s">
        <v>29</v>
      </c>
      <c r="C21" s="78" t="s">
        <v>30</v>
      </c>
      <c r="D21" s="79"/>
      <c r="E21" s="79"/>
      <c r="F21" s="79"/>
      <c r="G21" s="100" t="s">
        <v>50</v>
      </c>
      <c r="H21" s="101"/>
      <c r="I21" s="101"/>
      <c r="J21" s="101"/>
      <c r="K21" s="102"/>
      <c r="L21" s="101" t="s">
        <v>51</v>
      </c>
      <c r="M21" s="102"/>
      <c r="N21" s="100" t="s">
        <v>37</v>
      </c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2"/>
    </row>
    <row r="22" spans="2:28" s="5" customFormat="1" ht="32.25" customHeight="1" x14ac:dyDescent="0.15">
      <c r="B22" s="32">
        <v>35998</v>
      </c>
      <c r="C22" s="148" t="s">
        <v>31</v>
      </c>
      <c r="D22" s="149"/>
      <c r="E22" s="149"/>
      <c r="F22" s="149"/>
      <c r="G22" s="143">
        <v>15000</v>
      </c>
      <c r="H22" s="141"/>
      <c r="I22" s="141"/>
      <c r="J22" s="141"/>
      <c r="K22" s="141"/>
      <c r="L22" s="141" t="s">
        <v>36</v>
      </c>
      <c r="M22" s="141"/>
      <c r="N22" s="151" t="s">
        <v>54</v>
      </c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2"/>
    </row>
    <row r="23" spans="2:28" s="5" customFormat="1" ht="32.25" customHeight="1" x14ac:dyDescent="0.15">
      <c r="B23" s="33">
        <v>31637</v>
      </c>
      <c r="C23" s="150" t="s">
        <v>33</v>
      </c>
      <c r="D23" s="146"/>
      <c r="E23" s="146"/>
      <c r="F23" s="146"/>
      <c r="G23" s="145">
        <v>50000</v>
      </c>
      <c r="H23" s="146"/>
      <c r="I23" s="146"/>
      <c r="J23" s="146"/>
      <c r="K23" s="147"/>
      <c r="L23" s="142" t="s">
        <v>38</v>
      </c>
      <c r="M23" s="142"/>
      <c r="N23" s="153" t="s">
        <v>55</v>
      </c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4"/>
    </row>
    <row r="24" spans="2:28" s="5" customFormat="1" ht="32.25" customHeight="1" x14ac:dyDescent="0.15">
      <c r="B24" s="33">
        <v>36013</v>
      </c>
      <c r="C24" s="150" t="s">
        <v>34</v>
      </c>
      <c r="D24" s="146"/>
      <c r="E24" s="146"/>
      <c r="F24" s="146"/>
      <c r="G24" s="144">
        <v>6000</v>
      </c>
      <c r="H24" s="142"/>
      <c r="I24" s="142"/>
      <c r="J24" s="142"/>
      <c r="K24" s="142"/>
      <c r="L24" s="142" t="s">
        <v>39</v>
      </c>
      <c r="M24" s="142"/>
      <c r="N24" s="153" t="s">
        <v>56</v>
      </c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4"/>
    </row>
    <row r="25" spans="2:28" s="5" customFormat="1" ht="32.25" customHeight="1" thickBot="1" x14ac:dyDescent="0.2">
      <c r="B25" s="34">
        <v>100</v>
      </c>
      <c r="C25" s="104" t="s">
        <v>35</v>
      </c>
      <c r="D25" s="105"/>
      <c r="E25" s="105"/>
      <c r="F25" s="105"/>
      <c r="G25" s="103">
        <v>30</v>
      </c>
      <c r="H25" s="103"/>
      <c r="I25" s="103"/>
      <c r="J25" s="103"/>
      <c r="K25" s="103"/>
      <c r="L25" s="103" t="s">
        <v>40</v>
      </c>
      <c r="M25" s="103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9"/>
    </row>
    <row r="26" spans="2:28" s="5" customFormat="1" ht="7.5" customHeight="1" thickBot="1" x14ac:dyDescent="0.2">
      <c r="B26" s="35"/>
      <c r="C26" s="35"/>
      <c r="D26" s="36"/>
      <c r="E26" s="37"/>
      <c r="F26" s="37"/>
      <c r="U26" s="38"/>
    </row>
    <row r="27" spans="2:28" s="5" customFormat="1" ht="24" customHeight="1" x14ac:dyDescent="0.2">
      <c r="B27" s="121" t="s">
        <v>10</v>
      </c>
      <c r="C27" s="122"/>
      <c r="D27" s="39"/>
      <c r="E27" s="39"/>
      <c r="F27" s="39"/>
      <c r="G27" s="39"/>
      <c r="H27" s="39"/>
      <c r="I27" s="40"/>
      <c r="J27" s="41"/>
      <c r="K27" s="42" t="s">
        <v>49</v>
      </c>
      <c r="L27" s="43"/>
      <c r="M27" s="43"/>
      <c r="N27" s="43"/>
      <c r="O27" s="43"/>
      <c r="P27" s="43"/>
      <c r="Q27" s="43"/>
      <c r="R27" s="43"/>
      <c r="S27" s="44"/>
      <c r="T27" s="45"/>
      <c r="U27" s="45"/>
      <c r="V27" s="43"/>
      <c r="W27" s="43"/>
      <c r="X27" s="43"/>
      <c r="Y27" s="43"/>
      <c r="Z27" s="43"/>
      <c r="AA27" s="45"/>
      <c r="AB27" s="46"/>
    </row>
    <row r="28" spans="2:28" s="5" customFormat="1" ht="24" customHeight="1" x14ac:dyDescent="0.15">
      <c r="B28" s="126" t="s">
        <v>11</v>
      </c>
      <c r="C28" s="124"/>
      <c r="D28" s="124"/>
      <c r="E28" s="124"/>
      <c r="F28" s="124"/>
      <c r="G28" s="124"/>
      <c r="H28" s="124"/>
      <c r="I28" s="47"/>
      <c r="J28" s="48"/>
      <c r="K28" s="118" t="s">
        <v>48</v>
      </c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20"/>
    </row>
    <row r="29" spans="2:28" s="5" customFormat="1" ht="24" customHeight="1" x14ac:dyDescent="0.15">
      <c r="B29" s="126" t="s">
        <v>64</v>
      </c>
      <c r="C29" s="124"/>
      <c r="D29" s="124"/>
      <c r="E29" s="124"/>
      <c r="F29" s="124"/>
      <c r="G29" s="124"/>
      <c r="H29" s="124"/>
      <c r="I29" s="47"/>
      <c r="J29" s="48"/>
      <c r="K29" s="51" t="s">
        <v>62</v>
      </c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3"/>
    </row>
    <row r="30" spans="2:28" s="5" customFormat="1" ht="24" customHeight="1" x14ac:dyDescent="0.15">
      <c r="B30" s="123" t="s">
        <v>17</v>
      </c>
      <c r="C30" s="124"/>
      <c r="D30" s="124"/>
      <c r="E30" s="124"/>
      <c r="F30" s="124"/>
      <c r="G30" s="124"/>
      <c r="H30" s="124"/>
      <c r="I30" s="124"/>
      <c r="J30" s="125"/>
      <c r="K30" s="51" t="s">
        <v>16</v>
      </c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50"/>
    </row>
    <row r="31" spans="2:28" s="5" customFormat="1" ht="24" customHeight="1" x14ac:dyDescent="0.15">
      <c r="B31" s="126" t="s">
        <v>12</v>
      </c>
      <c r="C31" s="124"/>
      <c r="D31" s="124"/>
      <c r="E31" s="124"/>
      <c r="F31" s="124"/>
      <c r="G31" s="124"/>
      <c r="H31" s="124"/>
      <c r="I31" s="124"/>
      <c r="J31" s="48"/>
      <c r="K31" s="127" t="s">
        <v>15</v>
      </c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8"/>
    </row>
    <row r="32" spans="2:28" s="5" customFormat="1" ht="24" customHeight="1" x14ac:dyDescent="0.15">
      <c r="B32" s="106" t="s">
        <v>18</v>
      </c>
      <c r="C32" s="107"/>
      <c r="D32" s="107"/>
      <c r="E32" s="107"/>
      <c r="F32" s="107"/>
      <c r="G32" s="107"/>
      <c r="H32" s="107"/>
      <c r="I32" s="107"/>
      <c r="J32" s="108"/>
      <c r="K32" s="54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6"/>
    </row>
    <row r="33" spans="2:28" s="5" customFormat="1" ht="24" customHeight="1" x14ac:dyDescent="0.15">
      <c r="B33" s="109" t="s">
        <v>13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1"/>
    </row>
    <row r="34" spans="2:28" s="5" customFormat="1" ht="17.25" customHeight="1" x14ac:dyDescent="0.15">
      <c r="B34" s="112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4"/>
    </row>
    <row r="35" spans="2:28" s="5" customFormat="1" ht="24" customHeight="1" thickBot="1" x14ac:dyDescent="0.2">
      <c r="B35" s="115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7"/>
    </row>
    <row r="36" spans="2:28" s="5" customFormat="1" ht="8.25" customHeight="1" x14ac:dyDescent="0.15">
      <c r="B36" s="35"/>
      <c r="C36" s="35"/>
      <c r="D36" s="35"/>
      <c r="E36" s="37"/>
      <c r="F36" s="37"/>
    </row>
    <row r="37" spans="2:28" s="5" customFormat="1" ht="19.5" customHeight="1" x14ac:dyDescent="0.15"/>
    <row r="38" spans="2:28" s="5" customFormat="1" ht="19.5" customHeight="1" x14ac:dyDescent="0.15"/>
    <row r="39" spans="2:28" s="5" customFormat="1" ht="19.5" customHeight="1" x14ac:dyDescent="0.15"/>
    <row r="40" spans="2:28" s="5" customFormat="1" ht="19.5" customHeight="1" x14ac:dyDescent="0.15"/>
    <row r="41" spans="2:28" s="5" customFormat="1" ht="14.25" x14ac:dyDescent="0.15"/>
    <row r="42" spans="2:28" s="5" customFormat="1" ht="14.25" x14ac:dyDescent="0.15"/>
    <row r="43" spans="2:28" s="5" customFormat="1" ht="15" customHeight="1" x14ac:dyDescent="0.15"/>
    <row r="44" spans="2:28" s="5" customFormat="1" ht="15" customHeight="1" x14ac:dyDescent="0.15"/>
    <row r="45" spans="2:28" s="5" customFormat="1" ht="15" customHeight="1" x14ac:dyDescent="0.15"/>
    <row r="46" spans="2:28" s="5" customFormat="1" ht="14.25" x14ac:dyDescent="0.15"/>
    <row r="47" spans="2:28" s="5" customFormat="1" ht="14.25" x14ac:dyDescent="0.15"/>
    <row r="48" spans="2:28" s="5" customFormat="1" ht="14.25" x14ac:dyDescent="0.15"/>
    <row r="49" spans="5:31" s="5" customFormat="1" ht="14.25" x14ac:dyDescent="0.15"/>
    <row r="50" spans="5:31" s="5" customFormat="1" ht="14.25" x14ac:dyDescent="0.15"/>
    <row r="51" spans="5:31" s="5" customFormat="1" ht="14.25" x14ac:dyDescent="0.15"/>
    <row r="52" spans="5:31" s="5" customFormat="1" ht="14.25" x14ac:dyDescent="0.15"/>
    <row r="53" spans="5:31" s="5" customFormat="1" ht="14.25" x14ac:dyDescent="0.15"/>
    <row r="54" spans="5:31" s="5" customFormat="1" ht="14.25" x14ac:dyDescent="0.15"/>
    <row r="55" spans="5:31" s="5" customFormat="1" ht="14.25" x14ac:dyDescent="0.15"/>
    <row r="56" spans="5:31" s="5" customFormat="1" ht="14.25" x14ac:dyDescent="0.15"/>
    <row r="57" spans="5:31" s="5" customFormat="1" ht="14.25" x14ac:dyDescent="0.15"/>
    <row r="58" spans="5:31" s="5" customFormat="1" x14ac:dyDescent="0.2">
      <c r="AD58" s="4"/>
      <c r="AE58" s="4"/>
    </row>
    <row r="59" spans="5:31" s="5" customFormat="1" x14ac:dyDescent="0.2">
      <c r="AD59" s="4"/>
      <c r="AE59" s="4"/>
    </row>
    <row r="60" spans="5:31" s="5" customFormat="1" x14ac:dyDescent="0.2">
      <c r="AD60" s="4"/>
      <c r="AE60" s="4"/>
    </row>
    <row r="61" spans="5:31" s="5" customFormat="1" x14ac:dyDescent="0.2">
      <c r="AD61" s="4"/>
      <c r="AE61" s="4"/>
    </row>
    <row r="62" spans="5:31" s="5" customFormat="1" x14ac:dyDescent="0.2">
      <c r="AD62" s="4"/>
      <c r="AE62" s="4"/>
    </row>
    <row r="63" spans="5:31" x14ac:dyDescent="0.2">
      <c r="E63" s="5"/>
      <c r="F63" s="5"/>
      <c r="G63" s="5"/>
      <c r="H63" s="5"/>
      <c r="AB63" s="5"/>
      <c r="AC63" s="5"/>
    </row>
    <row r="64" spans="5:31" x14ac:dyDescent="0.2">
      <c r="E64" s="5"/>
      <c r="F64" s="5"/>
      <c r="G64" s="5"/>
      <c r="H64" s="5"/>
      <c r="AB64" s="5"/>
      <c r="AC64" s="5"/>
    </row>
  </sheetData>
  <sheetProtection algorithmName="SHA-512" hashValue="0Y3Cd4UPnf1cZi7efmr+LpbtnxO1CSbp9sY3lMh7QK98qgraQpXnR3GmjgAAHM9WH6FOOTcdq6A2r8u01EXBuQ==" saltValue="o2i3fBXiJQQvIuXRa2fecA==" spinCount="100000" sheet="1" objects="1" scenarios="1"/>
  <mergeCells count="73">
    <mergeCell ref="C6:F6"/>
    <mergeCell ref="P2:T2"/>
    <mergeCell ref="W2:AA2"/>
    <mergeCell ref="N4:W4"/>
    <mergeCell ref="D8:L8"/>
    <mergeCell ref="O8:T8"/>
    <mergeCell ref="V8:AA8"/>
    <mergeCell ref="I6:L6"/>
    <mergeCell ref="O6:P6"/>
    <mergeCell ref="Q6:T6"/>
    <mergeCell ref="O7:T7"/>
    <mergeCell ref="V6:AA6"/>
    <mergeCell ref="V7:AA7"/>
    <mergeCell ref="B20:AB20"/>
    <mergeCell ref="L21:M21"/>
    <mergeCell ref="L22:M22"/>
    <mergeCell ref="L23:M23"/>
    <mergeCell ref="L24:M24"/>
    <mergeCell ref="G22:K22"/>
    <mergeCell ref="G24:K24"/>
    <mergeCell ref="G23:K23"/>
    <mergeCell ref="C22:F22"/>
    <mergeCell ref="C23:F23"/>
    <mergeCell ref="C24:F24"/>
    <mergeCell ref="N21:AB21"/>
    <mergeCell ref="N22:AB22"/>
    <mergeCell ref="N23:AB23"/>
    <mergeCell ref="N24:AB24"/>
    <mergeCell ref="P11:AB11"/>
    <mergeCell ref="W17:X17"/>
    <mergeCell ref="W14:X14"/>
    <mergeCell ref="W15:X15"/>
    <mergeCell ref="Y17:AB17"/>
    <mergeCell ref="W16:X16"/>
    <mergeCell ref="Y14:AB14"/>
    <mergeCell ref="Y15:AB15"/>
    <mergeCell ref="Y16:AB16"/>
    <mergeCell ref="B32:J32"/>
    <mergeCell ref="B33:AB35"/>
    <mergeCell ref="K28:AB28"/>
    <mergeCell ref="B27:C27"/>
    <mergeCell ref="B30:J30"/>
    <mergeCell ref="B31:I31"/>
    <mergeCell ref="B28:H28"/>
    <mergeCell ref="K31:AB31"/>
    <mergeCell ref="B29:H29"/>
    <mergeCell ref="N25:AB25"/>
    <mergeCell ref="C21:F21"/>
    <mergeCell ref="G21:K21"/>
    <mergeCell ref="L25:M25"/>
    <mergeCell ref="G25:K25"/>
    <mergeCell ref="C25:F25"/>
    <mergeCell ref="Z18:AB18"/>
    <mergeCell ref="Z19:AB19"/>
    <mergeCell ref="T18:Y19"/>
    <mergeCell ref="C13:H13"/>
    <mergeCell ref="C14:H14"/>
    <mergeCell ref="C15:H15"/>
    <mergeCell ref="C16:H16"/>
    <mergeCell ref="C17:H17"/>
    <mergeCell ref="I13:V13"/>
    <mergeCell ref="I14:V14"/>
    <mergeCell ref="G19:H19"/>
    <mergeCell ref="I15:V15"/>
    <mergeCell ref="I16:V16"/>
    <mergeCell ref="I17:V17"/>
    <mergeCell ref="Y13:AB13"/>
    <mergeCell ref="W13:X13"/>
    <mergeCell ref="G18:H18"/>
    <mergeCell ref="B18:F19"/>
    <mergeCell ref="I18:P19"/>
    <mergeCell ref="Q18:S18"/>
    <mergeCell ref="Q19:S19"/>
  </mergeCells>
  <phoneticPr fontId="2"/>
  <printOptions horizontalCentered="1" verticalCentered="1"/>
  <pageMargins left="0.25" right="0.25" top="0.75" bottom="0.75" header="0.3" footer="0.3"/>
  <pageSetup paperSize="9"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48" r:id="rId4" name=" 28">
              <controlPr defaultSize="0" print="0" uiObject="1" autoLine="0" autoPict="0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247650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EC2B014-C689-44F8-B577-DD5CF3A47356}">
          <x14:formula1>
            <xm:f>Sheet1!$F$2:$F$3</xm:f>
          </x14:formula1>
          <xm:sqref>G19:H19</xm:sqref>
        </x14:dataValidation>
        <x14:dataValidation type="list" allowBlank="1" showInputMessage="1" showErrorMessage="1" xr:uid="{FB28DD97-BCB0-416A-A430-B41AE7338945}">
          <x14:formula1>
            <xm:f>Sheet1!$H$2:$H$3</xm:f>
          </x14:formula1>
          <xm:sqref>Z19</xm:sqref>
        </x14:dataValidation>
        <x14:dataValidation type="list" allowBlank="1" showInputMessage="1" showErrorMessage="1" xr:uid="{75891ABC-53F5-4E27-AA72-7DB7F19630F7}">
          <x14:formula1>
            <xm:f>Sheet1!$G$2:$G$4</xm:f>
          </x14:formula1>
          <xm:sqref>Q19:S19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17A47-88F7-4402-8F8D-B1EB0D3D8AF1}">
  <sheetPr codeName="Sheet2"/>
  <dimension ref="A1:H8"/>
  <sheetViews>
    <sheetView topLeftCell="A6" workbookViewId="0">
      <selection activeCell="A7" sqref="A7:XFD7"/>
    </sheetView>
  </sheetViews>
  <sheetFormatPr defaultRowHeight="20.100000000000001" customHeight="1" x14ac:dyDescent="0.15"/>
  <cols>
    <col min="1" max="1" width="9" style="2"/>
    <col min="2" max="2" width="23.875" style="2" customWidth="1"/>
    <col min="3" max="16384" width="9" style="2"/>
  </cols>
  <sheetData>
    <row r="1" spans="1:8" ht="20.100000000000001" hidden="1" customHeight="1" x14ac:dyDescent="0.15"/>
    <row r="2" spans="1:8" ht="20.100000000000001" hidden="1" customHeight="1" x14ac:dyDescent="0.2">
      <c r="A2" s="3">
        <v>35998</v>
      </c>
      <c r="B2" s="3" t="s">
        <v>21</v>
      </c>
      <c r="C2" s="3" t="s">
        <v>24</v>
      </c>
      <c r="F2" s="3" t="s">
        <v>41</v>
      </c>
      <c r="G2" s="3" t="s">
        <v>43</v>
      </c>
      <c r="H2" s="3" t="s">
        <v>46</v>
      </c>
    </row>
    <row r="3" spans="1:8" ht="20.100000000000001" hidden="1" customHeight="1" x14ac:dyDescent="0.2">
      <c r="A3" s="3">
        <v>31637</v>
      </c>
      <c r="B3" s="3" t="s">
        <v>32</v>
      </c>
      <c r="C3" s="3" t="s">
        <v>24</v>
      </c>
      <c r="F3" s="3" t="s">
        <v>42</v>
      </c>
      <c r="G3" s="3" t="s">
        <v>44</v>
      </c>
      <c r="H3" s="3" t="s">
        <v>47</v>
      </c>
    </row>
    <row r="4" spans="1:8" ht="20.100000000000001" hidden="1" customHeight="1" x14ac:dyDescent="0.2">
      <c r="A4" s="3">
        <v>36013</v>
      </c>
      <c r="B4" s="3" t="s">
        <v>22</v>
      </c>
      <c r="C4" s="3" t="s">
        <v>25</v>
      </c>
      <c r="G4" s="3" t="s">
        <v>45</v>
      </c>
    </row>
    <row r="5" spans="1:8" ht="20.100000000000001" hidden="1" customHeight="1" x14ac:dyDescent="0.2">
      <c r="A5" s="3">
        <v>100</v>
      </c>
      <c r="B5" s="3" t="s">
        <v>23</v>
      </c>
      <c r="C5" s="3" t="s">
        <v>26</v>
      </c>
    </row>
    <row r="8" spans="1:8" ht="20.100000000000001" customHeight="1" x14ac:dyDescent="0.2">
      <c r="A8" s="3"/>
      <c r="C8" s="3"/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作業服　発注書 (金額計算)</vt:lpstr>
      <vt:lpstr>Sheet1</vt:lpstr>
      <vt:lpstr>'作業服　発注書 (金額計算)'!Print_Area</vt:lpstr>
    </vt:vector>
  </TitlesOfParts>
  <Manager/>
  <Company>maluju-m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maluju</dc:creator>
  <cp:keywords/>
  <dc:description/>
  <cp:lastModifiedBy>masaki morita</cp:lastModifiedBy>
  <cp:revision/>
  <cp:lastPrinted>2024-10-03T07:19:00Z</cp:lastPrinted>
  <dcterms:created xsi:type="dcterms:W3CDTF">2005-09-14T01:28:29Z</dcterms:created>
  <dcterms:modified xsi:type="dcterms:W3CDTF">2024-11-27T06:04:47Z</dcterms:modified>
  <cp:category/>
  <cp:contentStatus/>
</cp:coreProperties>
</file>